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O2" i="1"/>
  <c r="AP2" s="1"/>
  <c r="AE2"/>
  <c r="AQ2" s="1"/>
  <c r="AR2" s="1"/>
  <c r="AF2" l="1"/>
</calcChain>
</file>

<file path=xl/sharedStrings.xml><?xml version="1.0" encoding="utf-8"?>
<sst xmlns="http://schemas.openxmlformats.org/spreadsheetml/2006/main" count="58" uniqueCount="42">
  <si>
    <t>Каменск-Уральский краеведческий музей им. И.Я.Стяжкина</t>
  </si>
  <si>
    <t>МУНИЦИПАЛЬНОЕ БЮДЖЕТНОЕ УЧРЕЖДЕНИЕ КУЛЬТУРЫ "КАМЕНСК-УРАЛЬСКИЙ КРАЕВЕДЧЕСКИЙ МУЗЕЙ ИМ. И.Я.СТЯЖКИНА"</t>
  </si>
  <si>
    <t>---</t>
  </si>
  <si>
    <t>№ п/п</t>
  </si>
  <si>
    <t>ИНН</t>
  </si>
  <si>
    <t>Наименование "разговорное"</t>
  </si>
  <si>
    <t>Наименование с Bus-Gov-Ru</t>
  </si>
  <si>
    <t>Насколько комфортно вам было в учреждении</t>
  </si>
  <si>
    <t>Удобно ли вам добираться до учреждения</t>
  </si>
  <si>
    <t>Как вы оцениваете удобство использования электронных сервисов</t>
  </si>
  <si>
    <t>Насколько удобен для Вас график работы</t>
  </si>
  <si>
    <t>Оцените доброжелательность, вежливость, компетентность сотрудников</t>
  </si>
  <si>
    <t>Как вы оцениваете уровень информирования  о предстоящих спектаклях, постановках театра?</t>
  </si>
  <si>
    <t>Как Вы оцениваете наличие дополнительных услуг в театре (буфет, аудиогид, магазин сувениров, мероприятия)?</t>
  </si>
  <si>
    <t>Как Вы оцениваете качество и содержание печатных материалов: программ, буклетов, флаеров нашего театра?</t>
  </si>
  <si>
    <t>Как Вы оцениваете процедуру покупки (бронирования) билетов?</t>
  </si>
  <si>
    <t>Как Вы оцениваете уровень информирования о предстоящих выставках и экспозициях музея, качество виртуальных экскурсий по музею?</t>
  </si>
  <si>
    <t>Как Вы оцениваете наличие дополнительных услуг в музее (буфет, аудиогид, магазин сувениров, мероприятия)?</t>
  </si>
  <si>
    <t>Как Вы оцениваете в целом деятельность музея (насколько Вы удовлетворены посещением)?</t>
  </si>
  <si>
    <t>Как Вы оцениваете качество проведения экскурсий?</t>
  </si>
  <si>
    <t>Как Вы оцениваете разнообразие экспозиций?</t>
  </si>
  <si>
    <t>Как Вы оцениваете стоимость дополнительных услуг библиотеки? (копирование документов, формирование библиографического списка по теме, проверка наличия документа в фонде по списку, заказ книги, информирование о возврате книги, резервирование книги)</t>
  </si>
  <si>
    <t>Как Вы оцениваете простоту/удобство электронного каталога?</t>
  </si>
  <si>
    <t>Как Вы оцениваете в целом деятельность библиотеки (насколько Вы удовлетворены посещением)?</t>
  </si>
  <si>
    <t>Оцените уровень информирования о новых изданиях.</t>
  </si>
  <si>
    <t>Как Вы оцениваете уровень информирования о новых мероприятиях?</t>
  </si>
  <si>
    <t>Как Вы оцениваете в целом деятельность концертной организации, КДУ.</t>
  </si>
  <si>
    <t>Как Вы оцениваете разнообразие творческих групп, кружков по интересам?</t>
  </si>
  <si>
    <t>Как Вы оцениваете качество проведения культурно-массовых мероприятий?</t>
  </si>
  <si>
    <t>Как Вы оцениваете в целом деятельность парка (насколько Вы удовлетворены посещением)?</t>
  </si>
  <si>
    <t>Оцените в целом деятельность учреждения (многопроф)</t>
  </si>
  <si>
    <t>Сумма</t>
  </si>
  <si>
    <t>от Max</t>
  </si>
  <si>
    <t>Эксперты</t>
  </si>
  <si>
    <t>Как Вы оцениваете наличие следующей информации на официальном сайте организации культуры: полное и сокращенное наименование организации культуры, место нахождения, почтовый адрес, схема проезда, адрес электронной почты, структура организации культуры, сведения об учредителе (учредителях), учредительные документы?</t>
  </si>
  <si>
    <t>Как Вы оцениваете наличие следующей информации на официальном сайте организации культуры: информация о выполнении государственного/муниципального задания, отчет о результатах деятельности?</t>
  </si>
  <si>
    <t>Как Вы оцениваете наличие информации на официальном сайте организации культуры по следующим критериям: перечень предоставляемых услуг, ограничения по ассортименту услуг, ограничения по потребителям услуг, дополнительные услуги, платные услуги, стоимость услуг, предоставление преимущественного права пользования услугами учреждения?</t>
  </si>
  <si>
    <t>Как Вы оцениваете наличие информации на официальном сайте организации культуры по следующим критериям: сохранение возможности навигации по сайту при отключении графических элементов оформления сайта, карты сайта; время доступности информации с учетом перерывов в работе сайта; наличие независимой системы учета посещений сайта; раскрытие информации независимой системы учета посещений сайта, наличие встроенной системы контекстного поиска по сайту, бесплатность и доступность информации на сайте, отсутствие нарушений отображения, форматирования или иных дефектов информации на сайте; дата и время размещения информации; доступ к разделу "Независимая оценка качества предоставления услуг" размещен на главной странице сайта на видном для посетителя месте.</t>
  </si>
  <si>
    <t>Как Вы оцениваете наличие электронных билетов,  электронного бронирования билетов, электронной очереди, электронных каталогов,  электронных документов, доступных для получения на официальном сайте организации культуры?</t>
  </si>
  <si>
    <t>Как Вы оцениваете наличие следующей информации на официальном сайте организации культуры: фамилии, имена, отчества, должности руководящего состава организации культуры, ее структурных подразделений и филиалов (при наличии), режим, график работы; контактные телефоны, адреса электронной почты; раздел для направления предложений по улучшению качества услуг организации?</t>
  </si>
  <si>
    <t>Как Вы оцениваете наличие следующей информации на официальном сайте организации: порядок оценки качества работы организации на основании определенных критериев эффективности работы организаций, утвержденный уполномоченным федеральным органом исполнительной власти; результат независимой оценки качества оказания услуг организации; предложения по улучшению качества их деятельности; план по улучшению качества работы организации?</t>
  </si>
  <si>
    <t>Рейтинг сумма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</si>
</sst>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2" borderId="0" xfId="0" applyFill="1"/>
    <xf numFmtId="9" fontId="0" fillId="3" borderId="0" xfId="0" applyNumberFormat="1" applyFill="1"/>
    <xf numFmtId="0" fontId="0" fillId="4" borderId="0" xfId="0" applyFill="1"/>
    <xf numFmtId="9" fontId="0" fillId="5" borderId="0" xfId="0" applyNumberFormat="1" applyFill="1"/>
    <xf numFmtId="0" fontId="0" fillId="6" borderId="0" xfId="0" applyFill="1"/>
    <xf numFmtId="9" fontId="0" fillId="7" borderId="0" xfId="0" applyNumberFormat="1" applyFill="1"/>
    <xf numFmtId="0" fontId="1" fillId="0" borderId="0" xfId="0" applyFont="1" applyFill="1" applyAlignment="1"/>
    <xf numFmtId="0" fontId="0" fillId="0" borderId="0" xfId="0" applyFill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2"/>
  <sheetViews>
    <sheetView tabSelected="1" workbookViewId="0">
      <selection activeCell="AR1" sqref="AR1"/>
    </sheetView>
  </sheetViews>
  <sheetFormatPr defaultRowHeight="15"/>
  <cols>
    <col min="2" max="2" width="11" bestFit="1" customWidth="1"/>
    <col min="3" max="3" width="11.5703125" customWidth="1"/>
  </cols>
  <sheetData>
    <row r="1" spans="1:46">
      <c r="A1" s="8" t="s">
        <v>3</v>
      </c>
      <c r="B1" s="9" t="s">
        <v>4</v>
      </c>
      <c r="C1" s="8" t="s">
        <v>5</v>
      </c>
      <c r="D1" s="8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12</v>
      </c>
      <c r="K1" s="9" t="s">
        <v>13</v>
      </c>
      <c r="L1" s="9" t="s">
        <v>14</v>
      </c>
      <c r="M1" s="9" t="s">
        <v>15</v>
      </c>
      <c r="N1" s="9" t="s">
        <v>16</v>
      </c>
      <c r="O1" s="9" t="s">
        <v>17</v>
      </c>
      <c r="P1" s="9" t="s">
        <v>15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9" t="s">
        <v>27</v>
      </c>
      <c r="AA1" s="9" t="s">
        <v>28</v>
      </c>
      <c r="AB1" s="9" t="s">
        <v>29</v>
      </c>
      <c r="AC1" s="9" t="s">
        <v>30</v>
      </c>
      <c r="AD1" s="9"/>
      <c r="AE1" s="8" t="s">
        <v>31</v>
      </c>
      <c r="AF1" s="8" t="s">
        <v>32</v>
      </c>
      <c r="AG1" s="8" t="s">
        <v>33</v>
      </c>
      <c r="AH1" s="9" t="s">
        <v>34</v>
      </c>
      <c r="AI1" s="9" t="s">
        <v>35</v>
      </c>
      <c r="AJ1" s="9" t="s">
        <v>36</v>
      </c>
      <c r="AK1" s="9" t="s">
        <v>37</v>
      </c>
      <c r="AL1" s="9" t="s">
        <v>38</v>
      </c>
      <c r="AM1" s="9" t="s">
        <v>39</v>
      </c>
      <c r="AN1" s="9" t="s">
        <v>40</v>
      </c>
      <c r="AO1" s="8" t="s">
        <v>31</v>
      </c>
      <c r="AP1" s="8" t="s">
        <v>32</v>
      </c>
      <c r="AQ1" s="8" t="s">
        <v>41</v>
      </c>
      <c r="AR1" s="9"/>
      <c r="AS1" s="9"/>
      <c r="AT1" s="9"/>
    </row>
    <row r="2" spans="1:46">
      <c r="A2">
        <v>122</v>
      </c>
      <c r="B2">
        <v>6612014995</v>
      </c>
      <c r="C2" t="s">
        <v>0</v>
      </c>
      <c r="D2" t="s">
        <v>1</v>
      </c>
      <c r="E2">
        <v>4.2</v>
      </c>
      <c r="F2">
        <v>3.48</v>
      </c>
      <c r="G2">
        <v>3.79</v>
      </c>
      <c r="H2">
        <v>5.79</v>
      </c>
      <c r="I2">
        <v>6.41</v>
      </c>
      <c r="J2" t="s">
        <v>2</v>
      </c>
      <c r="K2" t="s">
        <v>2</v>
      </c>
      <c r="L2" t="s">
        <v>2</v>
      </c>
      <c r="M2" t="s">
        <v>2</v>
      </c>
      <c r="N2">
        <v>4.0999999999999996</v>
      </c>
      <c r="O2">
        <v>4.0999999999999996</v>
      </c>
      <c r="P2">
        <v>5.2</v>
      </c>
      <c r="Q2">
        <v>4.34</v>
      </c>
      <c r="R2">
        <v>3.62</v>
      </c>
      <c r="S2">
        <v>1.58</v>
      </c>
      <c r="T2" t="s">
        <v>2</v>
      </c>
      <c r="U2" t="s">
        <v>2</v>
      </c>
      <c r="V2" t="s">
        <v>2</v>
      </c>
      <c r="W2" t="s">
        <v>2</v>
      </c>
      <c r="X2" t="s">
        <v>2</v>
      </c>
      <c r="Y2" t="s">
        <v>2</v>
      </c>
      <c r="Z2" t="s">
        <v>2</v>
      </c>
      <c r="AA2" t="s">
        <v>2</v>
      </c>
      <c r="AB2" t="s">
        <v>2</v>
      </c>
      <c r="AC2" s="1" t="s">
        <v>2</v>
      </c>
      <c r="AD2">
        <v>46.609999999999992</v>
      </c>
      <c r="AE2" s="2">
        <f t="shared" ref="AE2" si="0">SUM(E2,F2,G2,H2:AC2)</f>
        <v>46.609999999999992</v>
      </c>
      <c r="AF2" s="3">
        <f t="shared" ref="AF2" si="1">AE2/60</f>
        <v>0.77683333333333315</v>
      </c>
      <c r="AH2">
        <v>5</v>
      </c>
      <c r="AI2">
        <v>5</v>
      </c>
      <c r="AJ2">
        <v>5</v>
      </c>
      <c r="AK2">
        <v>3</v>
      </c>
      <c r="AL2">
        <v>4</v>
      </c>
      <c r="AM2">
        <v>5</v>
      </c>
      <c r="AN2">
        <v>1.5</v>
      </c>
      <c r="AO2" s="4">
        <f t="shared" ref="AO2" si="2">SUM(AH2:AN2)</f>
        <v>28.5</v>
      </c>
      <c r="AP2" s="5">
        <f t="shared" ref="AP2" si="3">AO2/40</f>
        <v>0.71250000000000002</v>
      </c>
      <c r="AQ2" s="6">
        <f t="shared" ref="AQ2" si="4">AE2+AO2</f>
        <v>75.109999999999985</v>
      </c>
      <c r="AR2" s="7">
        <f t="shared" ref="AR2" si="5">AQ2/100</f>
        <v>0.75109999999999988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Наумов</dc:creator>
  <cp:lastModifiedBy>Наумов</cp:lastModifiedBy>
  <dcterms:created xsi:type="dcterms:W3CDTF">2017-12-22T04:31:43Z</dcterms:created>
  <dcterms:modified xsi:type="dcterms:W3CDTF">2017-12-22T04:39:01Z</dcterms:modified>
</cp:coreProperties>
</file>